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a6eda7e11a2720/デスクトップ/"/>
    </mc:Choice>
  </mc:AlternateContent>
  <xr:revisionPtr revIDLastSave="0" documentId="11_07634365F82CF916DF0A312A57967C37BF242D05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市長杯" sheetId="5" r:id="rId1"/>
  </sheets>
  <definedNames>
    <definedName name="_xlnm.Print_Area" localSheetId="0">市長杯!$A$1:$BB$48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9" i="5" l="1"/>
  <c r="BF38" i="5"/>
  <c r="BF37" i="5"/>
  <c r="BF36" i="5"/>
  <c r="BF35" i="5"/>
  <c r="BF34" i="5"/>
  <c r="BF33" i="5"/>
  <c r="BF32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G33" i="5" l="1"/>
  <c r="BG8" i="5"/>
  <c r="BG32" i="5"/>
  <c r="BG5" i="5"/>
  <c r="BG7" i="5"/>
  <c r="BG11" i="5"/>
  <c r="BG15" i="5"/>
  <c r="BG19" i="5"/>
  <c r="BG23" i="5"/>
  <c r="BG27" i="5"/>
  <c r="BG31" i="5"/>
  <c r="BG37" i="5"/>
  <c r="BG39" i="5"/>
  <c r="BG29" i="5"/>
  <c r="BG6" i="5"/>
  <c r="BG14" i="5"/>
  <c r="BG22" i="5"/>
  <c r="BG30" i="5"/>
  <c r="BG35" i="5"/>
  <c r="BG38" i="5"/>
  <c r="BG16" i="5"/>
  <c r="BG21" i="5"/>
  <c r="BG12" i="5"/>
  <c r="BG20" i="5"/>
  <c r="BG28" i="5"/>
  <c r="BG36" i="5"/>
  <c r="BG13" i="5"/>
  <c r="BG24" i="5"/>
  <c r="BG9" i="5"/>
  <c r="BG17" i="5"/>
  <c r="BG25" i="5"/>
  <c r="BF41" i="5"/>
  <c r="BG10" i="5"/>
  <c r="BG18" i="5"/>
  <c r="BG26" i="5"/>
  <c r="BG34" i="5"/>
</calcChain>
</file>

<file path=xl/sharedStrings.xml><?xml version="1.0" encoding="utf-8"?>
<sst xmlns="http://schemas.openxmlformats.org/spreadsheetml/2006/main" count="62" uniqueCount="62">
  <si>
    <t>進行席</t>
    <rPh sb="0" eb="2">
      <t>シンコウ</t>
    </rPh>
    <rPh sb="2" eb="3">
      <t>セキ</t>
    </rPh>
    <phoneticPr fontId="1"/>
  </si>
  <si>
    <t>入り口</t>
    <rPh sb="0" eb="1">
      <t>イ</t>
    </rPh>
    <rPh sb="2" eb="3">
      <t>グチ</t>
    </rPh>
    <phoneticPr fontId="1"/>
  </si>
  <si>
    <t>プール側</t>
    <rPh sb="3" eb="4">
      <t>ガワ</t>
    </rPh>
    <phoneticPr fontId="1"/>
  </si>
  <si>
    <t>西</t>
    <rPh sb="0" eb="1">
      <t>ニシ</t>
    </rPh>
    <phoneticPr fontId="1"/>
  </si>
  <si>
    <t>東</t>
    <rPh sb="0" eb="1">
      <t>ヒガシ</t>
    </rPh>
    <phoneticPr fontId="1"/>
  </si>
  <si>
    <t>＊ゴミは各自で持ち帰り、帰るときはゴミがないか全員で確認してください。</t>
    <rPh sb="4" eb="6">
      <t>カクジ</t>
    </rPh>
    <rPh sb="7" eb="8">
      <t>モ</t>
    </rPh>
    <rPh sb="9" eb="10">
      <t>カエ</t>
    </rPh>
    <rPh sb="12" eb="13">
      <t>カエ</t>
    </rPh>
    <rPh sb="23" eb="25">
      <t>ゼンイン</t>
    </rPh>
    <rPh sb="26" eb="28">
      <t>カクニン</t>
    </rPh>
    <phoneticPr fontId="1"/>
  </si>
  <si>
    <t>注意</t>
    <rPh sb="0" eb="2">
      <t>チュウイ</t>
    </rPh>
    <phoneticPr fontId="1"/>
  </si>
  <si>
    <t>　</t>
    <phoneticPr fontId="1"/>
  </si>
  <si>
    <t>　</t>
    <phoneticPr fontId="1"/>
  </si>
  <si>
    <t>島二</t>
    <rPh sb="0" eb="2">
      <t>シマニ</t>
    </rPh>
    <phoneticPr fontId="1"/>
  </si>
  <si>
    <t>大村</t>
    <rPh sb="0" eb="2">
      <t>オオムラ</t>
    </rPh>
    <phoneticPr fontId="1"/>
  </si>
  <si>
    <t>港</t>
    <rPh sb="0" eb="1">
      <t>ミナト</t>
    </rPh>
    <phoneticPr fontId="1"/>
  </si>
  <si>
    <t>岡部</t>
    <rPh sb="0" eb="2">
      <t>オカベ</t>
    </rPh>
    <phoneticPr fontId="1"/>
  </si>
  <si>
    <t>高洲</t>
    <rPh sb="0" eb="2">
      <t>タカス</t>
    </rPh>
    <phoneticPr fontId="1"/>
  </si>
  <si>
    <t>青島</t>
    <rPh sb="0" eb="2">
      <t>アオジマ</t>
    </rPh>
    <phoneticPr fontId="1"/>
  </si>
  <si>
    <t>藤枝</t>
    <rPh sb="0" eb="2">
      <t>フジエダ</t>
    </rPh>
    <phoneticPr fontId="1"/>
  </si>
  <si>
    <t>大洲</t>
    <rPh sb="0" eb="2">
      <t>オオス</t>
    </rPh>
    <phoneticPr fontId="1"/>
  </si>
  <si>
    <t>初倉</t>
    <rPh sb="0" eb="1">
      <t>ハツ</t>
    </rPh>
    <rPh sb="1" eb="2">
      <t>クラ</t>
    </rPh>
    <phoneticPr fontId="1"/>
  </si>
  <si>
    <t>六合</t>
    <rPh sb="0" eb="2">
      <t>ロクゴウ</t>
    </rPh>
    <phoneticPr fontId="1"/>
  </si>
  <si>
    <t>金谷</t>
    <rPh sb="0" eb="2">
      <t>カナヤ</t>
    </rPh>
    <phoneticPr fontId="1"/>
  </si>
  <si>
    <t>吉田</t>
    <rPh sb="0" eb="2">
      <t>ヨシダ</t>
    </rPh>
    <phoneticPr fontId="1"/>
  </si>
  <si>
    <t>相良</t>
    <rPh sb="0" eb="2">
      <t>サガラ</t>
    </rPh>
    <phoneticPr fontId="1"/>
  </si>
  <si>
    <t>榛原</t>
    <rPh sb="0" eb="2">
      <t>ハイバラ</t>
    </rPh>
    <phoneticPr fontId="1"/>
  </si>
  <si>
    <t>藤スポ</t>
    <rPh sb="0" eb="1">
      <t>フジ</t>
    </rPh>
    <phoneticPr fontId="1"/>
  </si>
  <si>
    <t>大井川</t>
    <rPh sb="0" eb="3">
      <t>オオイガワ</t>
    </rPh>
    <phoneticPr fontId="1"/>
  </si>
  <si>
    <t>大富</t>
    <rPh sb="0" eb="2">
      <t>オオトミ</t>
    </rPh>
    <phoneticPr fontId="1"/>
  </si>
  <si>
    <t>小川</t>
    <rPh sb="0" eb="2">
      <t>コガワ</t>
    </rPh>
    <phoneticPr fontId="1"/>
  </si>
  <si>
    <t>豊田</t>
    <rPh sb="0" eb="2">
      <t>トヨダ</t>
    </rPh>
    <phoneticPr fontId="1"/>
  </si>
  <si>
    <t>東益津</t>
    <rPh sb="0" eb="1">
      <t>ヒガシ</t>
    </rPh>
    <rPh sb="1" eb="3">
      <t>マシヅ</t>
    </rPh>
    <phoneticPr fontId="1"/>
  </si>
  <si>
    <t>焼津</t>
    <rPh sb="0" eb="2">
      <t>ヤイヅ</t>
    </rPh>
    <phoneticPr fontId="1"/>
  </si>
  <si>
    <t>和田</t>
    <rPh sb="0" eb="2">
      <t>ワダ</t>
    </rPh>
    <phoneticPr fontId="1"/>
  </si>
  <si>
    <t>川根</t>
    <rPh sb="0" eb="2">
      <t>カワネ</t>
    </rPh>
    <phoneticPr fontId="1"/>
  </si>
  <si>
    <t>附属</t>
    <rPh sb="0" eb="2">
      <t>フゾク</t>
    </rPh>
    <phoneticPr fontId="1"/>
  </si>
  <si>
    <t>葉梨</t>
    <rPh sb="0" eb="2">
      <t>ハナシ</t>
    </rPh>
    <phoneticPr fontId="1"/>
  </si>
  <si>
    <t>豊田・東益津</t>
    <rPh sb="0" eb="2">
      <t>トヨダ</t>
    </rPh>
    <rPh sb="3" eb="4">
      <t>ヒガシ</t>
    </rPh>
    <rPh sb="4" eb="6">
      <t>マシヅ</t>
    </rPh>
    <phoneticPr fontId="1"/>
  </si>
  <si>
    <t>青島北</t>
    <rPh sb="0" eb="3">
      <t>アオジマキタ</t>
    </rPh>
    <phoneticPr fontId="1"/>
  </si>
  <si>
    <t>瀬戸谷</t>
    <rPh sb="0" eb="3">
      <t>セトヤ</t>
    </rPh>
    <phoneticPr fontId="1"/>
  </si>
  <si>
    <t>島一</t>
    <rPh sb="0" eb="2">
      <t>シマイチ</t>
    </rPh>
    <phoneticPr fontId="1"/>
  </si>
  <si>
    <t>島北</t>
    <rPh sb="0" eb="1">
      <t>シマ</t>
    </rPh>
    <rPh sb="1" eb="2">
      <t>キタ</t>
    </rPh>
    <phoneticPr fontId="1"/>
  </si>
  <si>
    <t>フリック</t>
    <phoneticPr fontId="1"/>
  </si>
  <si>
    <t>大スポ</t>
    <rPh sb="0" eb="1">
      <t>ダイ</t>
    </rPh>
    <phoneticPr fontId="1"/>
  </si>
  <si>
    <t>金卓</t>
    <rPh sb="0" eb="1">
      <t>キム</t>
    </rPh>
    <rPh sb="1" eb="2">
      <t>スグル</t>
    </rPh>
    <phoneticPr fontId="1"/>
  </si>
  <si>
    <t>樟誠</t>
    <rPh sb="0" eb="2">
      <t>ショウセイ</t>
    </rPh>
    <phoneticPr fontId="1"/>
  </si>
  <si>
    <t>広幡</t>
    <rPh sb="0" eb="2">
      <t>ヒロハタ</t>
    </rPh>
    <phoneticPr fontId="1"/>
  </si>
  <si>
    <t>平成</t>
    <rPh sb="0" eb="2">
      <t>ヘイセイ</t>
    </rPh>
    <phoneticPr fontId="1"/>
  </si>
  <si>
    <t>＊南北のクリアフェンス部分では、座って応援してください。通路確保に協力してください。</t>
    <rPh sb="1" eb="3">
      <t>ナンボク</t>
    </rPh>
    <rPh sb="11" eb="13">
      <t>ブブン</t>
    </rPh>
    <rPh sb="16" eb="17">
      <t>スワ</t>
    </rPh>
    <rPh sb="19" eb="21">
      <t>オウエン</t>
    </rPh>
    <rPh sb="28" eb="30">
      <t>ツウロ</t>
    </rPh>
    <rPh sb="30" eb="32">
      <t>カクホ</t>
    </rPh>
    <rPh sb="33" eb="35">
      <t>キョウリョク</t>
    </rPh>
    <phoneticPr fontId="1"/>
  </si>
  <si>
    <t>市長杯争奪卓球大会　ローズアリーナ応援席割り振り図(メインフロアー）</t>
    <rPh sb="0" eb="2">
      <t>シチョウ</t>
    </rPh>
    <rPh sb="2" eb="3">
      <t>ハイ</t>
    </rPh>
    <rPh sb="3" eb="5">
      <t>ソウダツ</t>
    </rPh>
    <rPh sb="5" eb="7">
      <t>タッキュウ</t>
    </rPh>
    <rPh sb="7" eb="9">
      <t>タイカイ</t>
    </rPh>
    <rPh sb="17" eb="20">
      <t>オウエンセキ</t>
    </rPh>
    <rPh sb="20" eb="21">
      <t>ワ</t>
    </rPh>
    <rPh sb="22" eb="23">
      <t>フ</t>
    </rPh>
    <rPh sb="24" eb="25">
      <t>ズ</t>
    </rPh>
    <phoneticPr fontId="1"/>
  </si>
  <si>
    <t>★観客席は限られています。指定された場所で、譲り合って使用してください。</t>
    <rPh sb="1" eb="4">
      <t>カンキャクセキ</t>
    </rPh>
    <rPh sb="5" eb="6">
      <t>カギ</t>
    </rPh>
    <rPh sb="22" eb="23">
      <t>ユズ</t>
    </rPh>
    <rPh sb="24" eb="25">
      <t>ア</t>
    </rPh>
    <rPh sb="27" eb="29">
      <t>シヨウ</t>
    </rPh>
    <phoneticPr fontId="1"/>
  </si>
  <si>
    <t>大富
（男女）</t>
    <rPh sb="0" eb="2">
      <t>オオトミ</t>
    </rPh>
    <rPh sb="4" eb="6">
      <t>ダンジョ</t>
    </rPh>
    <phoneticPr fontId="1"/>
  </si>
  <si>
    <t>豊田・焼津
（男女）</t>
    <rPh sb="0" eb="2">
      <t>トヨダ</t>
    </rPh>
    <rPh sb="3" eb="5">
      <t>ヤイヅ</t>
    </rPh>
    <rPh sb="7" eb="9">
      <t>ダンジョ</t>
    </rPh>
    <phoneticPr fontId="1"/>
  </si>
  <si>
    <t>港・東益津
（男女）</t>
    <rPh sb="0" eb="1">
      <t>ミナト</t>
    </rPh>
    <rPh sb="2" eb="3">
      <t>ヒガシ</t>
    </rPh>
    <rPh sb="3" eb="4">
      <t>エキ</t>
    </rPh>
    <rPh sb="4" eb="5">
      <t>ツ</t>
    </rPh>
    <rPh sb="7" eb="9">
      <t>ダンジョ</t>
    </rPh>
    <phoneticPr fontId="1"/>
  </si>
  <si>
    <t>和田・小川
大井川スポ少
（男女）</t>
    <rPh sb="0" eb="2">
      <t>ワダ</t>
    </rPh>
    <rPh sb="3" eb="5">
      <t>コガワ</t>
    </rPh>
    <rPh sb="6" eb="9">
      <t>オオイガワ</t>
    </rPh>
    <rPh sb="11" eb="12">
      <t>ショウ</t>
    </rPh>
    <rPh sb="14" eb="16">
      <t>ダンジョ</t>
    </rPh>
    <phoneticPr fontId="1"/>
  </si>
  <si>
    <t>六合
（男女）</t>
    <rPh sb="0" eb="2">
      <t>ロクゴウ</t>
    </rPh>
    <rPh sb="4" eb="6">
      <t>ダンジョ</t>
    </rPh>
    <phoneticPr fontId="1"/>
  </si>
  <si>
    <t>藤枝・大洲
（男女）</t>
    <rPh sb="0" eb="2">
      <t>フジエダ</t>
    </rPh>
    <rPh sb="3" eb="5">
      <t>オオス</t>
    </rPh>
    <rPh sb="7" eb="9">
      <t>ダンジョ</t>
    </rPh>
    <phoneticPr fontId="1"/>
  </si>
  <si>
    <t>榛原・吉田
（女子）</t>
    <rPh sb="0" eb="2">
      <t>ハイバラ</t>
    </rPh>
    <rPh sb="3" eb="5">
      <t>ヨシダ</t>
    </rPh>
    <rPh sb="7" eb="9">
      <t>ジョシ</t>
    </rPh>
    <phoneticPr fontId="1"/>
  </si>
  <si>
    <t>島一・金谷・川根
（男女）</t>
    <rPh sb="0" eb="1">
      <t>シマ</t>
    </rPh>
    <rPh sb="1" eb="2">
      <t>イチ</t>
    </rPh>
    <rPh sb="3" eb="5">
      <t>カナヤ</t>
    </rPh>
    <rPh sb="6" eb="8">
      <t>カワネ</t>
    </rPh>
    <rPh sb="10" eb="12">
      <t>ダンジョ</t>
    </rPh>
    <phoneticPr fontId="1"/>
  </si>
  <si>
    <t>島二・初倉・樟誠
（男女）</t>
    <rPh sb="0" eb="1">
      <t>シマ</t>
    </rPh>
    <rPh sb="1" eb="2">
      <t>ニ</t>
    </rPh>
    <rPh sb="3" eb="4">
      <t>ハツ</t>
    </rPh>
    <rPh sb="4" eb="5">
      <t>クラ</t>
    </rPh>
    <rPh sb="6" eb="7">
      <t>ショウ</t>
    </rPh>
    <rPh sb="7" eb="8">
      <t>セイ</t>
    </rPh>
    <rPh sb="10" eb="12">
      <t>ダンジョ</t>
    </rPh>
    <phoneticPr fontId="1"/>
  </si>
  <si>
    <t>高洲・青北
（男女）</t>
    <rPh sb="0" eb="2">
      <t>タカス</t>
    </rPh>
    <rPh sb="3" eb="4">
      <t>アオ</t>
    </rPh>
    <rPh sb="4" eb="5">
      <t>キタ</t>
    </rPh>
    <rPh sb="7" eb="9">
      <t>ダンジョ</t>
    </rPh>
    <phoneticPr fontId="1"/>
  </si>
  <si>
    <t>青島・藤スポ
（男女）</t>
    <rPh sb="0" eb="2">
      <t>アオジマ</t>
    </rPh>
    <rPh sb="3" eb="4">
      <t>フジ</t>
    </rPh>
    <rPh sb="8" eb="10">
      <t>ダンジョ</t>
    </rPh>
    <phoneticPr fontId="1"/>
  </si>
  <si>
    <t>岡部・広幡・相良
（男女）</t>
    <rPh sb="0" eb="2">
      <t>オカベ</t>
    </rPh>
    <rPh sb="3" eb="5">
      <t>ヒロハタ</t>
    </rPh>
    <rPh sb="6" eb="8">
      <t>サガラ</t>
    </rPh>
    <rPh sb="10" eb="12">
      <t>ダンジョ</t>
    </rPh>
    <phoneticPr fontId="1"/>
  </si>
  <si>
    <t>榛原・吉田
大井川
（男子）</t>
    <rPh sb="0" eb="2">
      <t>ハイバラ</t>
    </rPh>
    <rPh sb="3" eb="5">
      <t>ヨシダ</t>
    </rPh>
    <rPh sb="6" eb="9">
      <t>オオイガワ</t>
    </rPh>
    <rPh sb="11" eb="13">
      <t>ダンシ</t>
    </rPh>
    <phoneticPr fontId="1"/>
  </si>
  <si>
    <t>＊荷物は整理して席の上の方へ置いてください。保護者の入場を認めますが、座席はありません。</t>
    <rPh sb="1" eb="3">
      <t>ニモツ</t>
    </rPh>
    <rPh sb="4" eb="6">
      <t>セイリ</t>
    </rPh>
    <rPh sb="8" eb="9">
      <t>セキ</t>
    </rPh>
    <rPh sb="10" eb="11">
      <t>ウエ</t>
    </rPh>
    <rPh sb="12" eb="13">
      <t>ホウ</t>
    </rPh>
    <rPh sb="14" eb="15">
      <t>オ</t>
    </rPh>
    <rPh sb="22" eb="25">
      <t>ホゴシャ</t>
    </rPh>
    <rPh sb="26" eb="28">
      <t>ニュウジョウ</t>
    </rPh>
    <rPh sb="29" eb="30">
      <t>ミト</t>
    </rPh>
    <rPh sb="35" eb="37">
      <t>ザセキ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</si>
</sst>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9"/>
  <sheetViews>
    <sheetView tabSelected="1" view="pageBreakPreview" zoomScaleNormal="100" zoomScaleSheetLayoutView="100" workbookViewId="0">
      <selection activeCell="D1" sqref="D1:AY2"/>
    </sheetView>
  </sheetViews>
  <sheetFormatPr defaultRowHeight="13.2"/>
  <cols>
    <col min="1" max="54" width="2.6640625" customWidth="1"/>
    <col min="55" max="55" width="7.109375" bestFit="1" customWidth="1"/>
    <col min="56" max="56" width="3.33203125" bestFit="1" customWidth="1"/>
    <col min="57" max="57" width="2.6640625" customWidth="1"/>
    <col min="58" max="58" width="4.88671875" customWidth="1"/>
    <col min="59" max="59" width="8.109375" bestFit="1" customWidth="1"/>
    <col min="60" max="66" width="2.6640625" customWidth="1"/>
  </cols>
  <sheetData>
    <row r="1" spans="4:66">
      <c r="D1" s="70" t="s">
        <v>46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</row>
    <row r="2" spans="4:66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</row>
    <row r="3" spans="4:66">
      <c r="D3" s="72" t="s">
        <v>47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4:66" ht="13.8" thickBot="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</row>
    <row r="5" spans="4:66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3"/>
      <c r="BC5" t="s">
        <v>24</v>
      </c>
      <c r="BD5">
        <v>16</v>
      </c>
      <c r="BE5">
        <v>16</v>
      </c>
      <c r="BF5">
        <f t="shared" ref="BF5:BF25" si="0">BD5+BE5</f>
        <v>32</v>
      </c>
      <c r="BG5">
        <f>RANK(BF5,$BF$5:$BF$39,0)</f>
        <v>9</v>
      </c>
    </row>
    <row r="6" spans="4:66" ht="13.5" customHeight="1">
      <c r="D6" s="4"/>
      <c r="H6" s="39" t="s">
        <v>48</v>
      </c>
      <c r="I6" s="40"/>
      <c r="J6" s="40"/>
      <c r="K6" s="40"/>
      <c r="L6" s="40"/>
      <c r="M6" s="41"/>
      <c r="N6" s="39" t="s">
        <v>49</v>
      </c>
      <c r="O6" s="40"/>
      <c r="P6" s="40"/>
      <c r="Q6" s="40"/>
      <c r="R6" s="40"/>
      <c r="S6" s="41"/>
      <c r="T6" s="39" t="s">
        <v>50</v>
      </c>
      <c r="U6" s="40"/>
      <c r="V6" s="40"/>
      <c r="W6" s="40"/>
      <c r="X6" s="40"/>
      <c r="Y6" s="41"/>
      <c r="Z6" s="39" t="s">
        <v>51</v>
      </c>
      <c r="AA6" s="40"/>
      <c r="AB6" s="40"/>
      <c r="AC6" s="40"/>
      <c r="AD6" s="40"/>
      <c r="AE6" s="41"/>
      <c r="AF6" s="39" t="s">
        <v>55</v>
      </c>
      <c r="AG6" s="48"/>
      <c r="AH6" s="48"/>
      <c r="AI6" s="48"/>
      <c r="AJ6" s="48"/>
      <c r="AK6" s="24"/>
      <c r="AL6" s="39" t="s">
        <v>56</v>
      </c>
      <c r="AM6" s="48"/>
      <c r="AN6" s="48"/>
      <c r="AO6" s="48"/>
      <c r="AP6" s="48"/>
      <c r="AQ6" s="24"/>
      <c r="AR6" s="39" t="s">
        <v>52</v>
      </c>
      <c r="AS6" s="40"/>
      <c r="AT6" s="40"/>
      <c r="AU6" s="40"/>
      <c r="AV6" s="40"/>
      <c r="AW6" s="41"/>
      <c r="AX6" s="16"/>
      <c r="AY6" s="5"/>
      <c r="BC6" t="s">
        <v>29</v>
      </c>
      <c r="BD6">
        <v>12</v>
      </c>
      <c r="BE6">
        <v>17</v>
      </c>
      <c r="BF6">
        <f t="shared" si="0"/>
        <v>29</v>
      </c>
      <c r="BG6">
        <f t="shared" ref="BG6:BG39" si="1">RANK(BF6,$BF$5:$BF$39,0)</f>
        <v>13</v>
      </c>
    </row>
    <row r="7" spans="4:66">
      <c r="D7" s="4"/>
      <c r="H7" s="42"/>
      <c r="I7" s="43"/>
      <c r="J7" s="43"/>
      <c r="K7" s="43"/>
      <c r="L7" s="43"/>
      <c r="M7" s="44"/>
      <c r="N7" s="42"/>
      <c r="O7" s="43"/>
      <c r="P7" s="43"/>
      <c r="Q7" s="43"/>
      <c r="R7" s="43"/>
      <c r="S7" s="44"/>
      <c r="T7" s="42"/>
      <c r="U7" s="43"/>
      <c r="V7" s="43"/>
      <c r="W7" s="43"/>
      <c r="X7" s="43"/>
      <c r="Y7" s="44"/>
      <c r="Z7" s="42"/>
      <c r="AA7" s="43"/>
      <c r="AB7" s="43"/>
      <c r="AC7" s="43"/>
      <c r="AD7" s="43"/>
      <c r="AE7" s="44"/>
      <c r="AF7" s="35"/>
      <c r="AG7" s="23"/>
      <c r="AH7" s="23"/>
      <c r="AI7" s="23"/>
      <c r="AJ7" s="23"/>
      <c r="AK7" s="36"/>
      <c r="AL7" s="35"/>
      <c r="AM7" s="23"/>
      <c r="AN7" s="23"/>
      <c r="AO7" s="23"/>
      <c r="AP7" s="23"/>
      <c r="AQ7" s="36"/>
      <c r="AR7" s="42"/>
      <c r="AS7" s="43"/>
      <c r="AT7" s="43"/>
      <c r="AU7" s="43"/>
      <c r="AV7" s="43"/>
      <c r="AW7" s="44"/>
      <c r="AX7" s="16"/>
      <c r="AY7" s="5"/>
      <c r="BC7" t="s">
        <v>27</v>
      </c>
      <c r="BD7">
        <v>19</v>
      </c>
      <c r="BE7">
        <v>29</v>
      </c>
      <c r="BF7">
        <f t="shared" si="0"/>
        <v>48</v>
      </c>
      <c r="BG7">
        <f t="shared" si="1"/>
        <v>4</v>
      </c>
      <c r="BI7" s="39" t="s">
        <v>34</v>
      </c>
      <c r="BJ7" s="40"/>
      <c r="BK7" s="40"/>
      <c r="BL7" s="40"/>
      <c r="BM7" s="40"/>
      <c r="BN7" s="41"/>
    </row>
    <row r="8" spans="4:66">
      <c r="D8" s="4"/>
      <c r="H8" s="42"/>
      <c r="I8" s="43"/>
      <c r="J8" s="43"/>
      <c r="K8" s="43"/>
      <c r="L8" s="43"/>
      <c r="M8" s="44"/>
      <c r="N8" s="42"/>
      <c r="O8" s="43"/>
      <c r="P8" s="43"/>
      <c r="Q8" s="43"/>
      <c r="R8" s="43"/>
      <c r="S8" s="44"/>
      <c r="T8" s="42"/>
      <c r="U8" s="43"/>
      <c r="V8" s="43"/>
      <c r="W8" s="43"/>
      <c r="X8" s="43"/>
      <c r="Y8" s="44"/>
      <c r="Z8" s="42"/>
      <c r="AA8" s="43"/>
      <c r="AB8" s="43"/>
      <c r="AC8" s="43"/>
      <c r="AD8" s="43"/>
      <c r="AE8" s="44"/>
      <c r="AF8" s="35"/>
      <c r="AG8" s="23"/>
      <c r="AH8" s="23"/>
      <c r="AI8" s="23"/>
      <c r="AJ8" s="23"/>
      <c r="AK8" s="36"/>
      <c r="AL8" s="35"/>
      <c r="AM8" s="23"/>
      <c r="AN8" s="23"/>
      <c r="AO8" s="23"/>
      <c r="AP8" s="23"/>
      <c r="AQ8" s="36"/>
      <c r="AR8" s="42"/>
      <c r="AS8" s="43"/>
      <c r="AT8" s="43"/>
      <c r="AU8" s="43"/>
      <c r="AV8" s="43"/>
      <c r="AW8" s="44"/>
      <c r="AX8" s="16"/>
      <c r="AY8" s="5"/>
      <c r="BC8" t="s">
        <v>25</v>
      </c>
      <c r="BD8">
        <v>31</v>
      </c>
      <c r="BE8">
        <v>5</v>
      </c>
      <c r="BF8">
        <f t="shared" si="0"/>
        <v>36</v>
      </c>
      <c r="BG8">
        <f t="shared" si="1"/>
        <v>8</v>
      </c>
      <c r="BI8" s="42"/>
      <c r="BJ8" s="43"/>
      <c r="BK8" s="43"/>
      <c r="BL8" s="43"/>
      <c r="BM8" s="43"/>
      <c r="BN8" s="44"/>
    </row>
    <row r="9" spans="4:66">
      <c r="D9" s="4"/>
      <c r="H9" s="45"/>
      <c r="I9" s="46"/>
      <c r="J9" s="46"/>
      <c r="K9" s="46"/>
      <c r="L9" s="46"/>
      <c r="M9" s="47"/>
      <c r="N9" s="45"/>
      <c r="O9" s="46"/>
      <c r="P9" s="46"/>
      <c r="Q9" s="46"/>
      <c r="R9" s="46"/>
      <c r="S9" s="47"/>
      <c r="T9" s="45"/>
      <c r="U9" s="46"/>
      <c r="V9" s="46"/>
      <c r="W9" s="46"/>
      <c r="X9" s="46"/>
      <c r="Y9" s="47"/>
      <c r="Z9" s="45"/>
      <c r="AA9" s="46"/>
      <c r="AB9" s="46"/>
      <c r="AC9" s="46"/>
      <c r="AD9" s="46"/>
      <c r="AE9" s="47"/>
      <c r="AF9" s="37"/>
      <c r="AG9" s="49"/>
      <c r="AH9" s="49"/>
      <c r="AI9" s="49"/>
      <c r="AJ9" s="49"/>
      <c r="AK9" s="38"/>
      <c r="AL9" s="37"/>
      <c r="AM9" s="49"/>
      <c r="AN9" s="49"/>
      <c r="AO9" s="49"/>
      <c r="AP9" s="49"/>
      <c r="AQ9" s="38"/>
      <c r="AR9" s="45"/>
      <c r="AS9" s="46"/>
      <c r="AT9" s="46"/>
      <c r="AU9" s="46"/>
      <c r="AV9" s="46"/>
      <c r="AW9" s="47"/>
      <c r="AX9" s="16"/>
      <c r="AY9" s="5"/>
      <c r="BC9" t="s">
        <v>11</v>
      </c>
      <c r="BD9">
        <v>23</v>
      </c>
      <c r="BE9">
        <v>8</v>
      </c>
      <c r="BF9">
        <f t="shared" si="0"/>
        <v>31</v>
      </c>
      <c r="BG9">
        <f t="shared" si="1"/>
        <v>11</v>
      </c>
      <c r="BI9" s="42"/>
      <c r="BJ9" s="43"/>
      <c r="BK9" s="43"/>
      <c r="BL9" s="43"/>
      <c r="BM9" s="43"/>
      <c r="BN9" s="44"/>
    </row>
    <row r="10" spans="4:66" ht="13.5" customHeight="1">
      <c r="D10" s="4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2"/>
      <c r="AR10" s="12"/>
      <c r="AS10" s="12"/>
      <c r="AT10" s="12"/>
      <c r="AY10" s="5"/>
      <c r="BC10" t="s">
        <v>26</v>
      </c>
      <c r="BD10">
        <v>19</v>
      </c>
      <c r="BE10">
        <v>0</v>
      </c>
      <c r="BF10">
        <f t="shared" si="0"/>
        <v>19</v>
      </c>
      <c r="BG10">
        <f t="shared" si="1"/>
        <v>22</v>
      </c>
      <c r="BI10" s="45"/>
      <c r="BJ10" s="46"/>
      <c r="BK10" s="46"/>
      <c r="BL10" s="46"/>
      <c r="BM10" s="46"/>
      <c r="BN10" s="47"/>
    </row>
    <row r="11" spans="4:66" ht="14.25" customHeight="1" thickBot="1">
      <c r="D11" s="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3"/>
      <c r="AR11" s="13"/>
      <c r="AS11" s="13"/>
      <c r="AT11" s="13"/>
      <c r="AY11" s="5"/>
      <c r="BC11" t="s">
        <v>28</v>
      </c>
      <c r="BD11">
        <v>0</v>
      </c>
      <c r="BE11">
        <v>0</v>
      </c>
      <c r="BF11">
        <f t="shared" si="0"/>
        <v>0</v>
      </c>
      <c r="BG11">
        <f t="shared" si="1"/>
        <v>32</v>
      </c>
    </row>
    <row r="12" spans="4:66">
      <c r="D12" s="4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3"/>
      <c r="AY12" s="5"/>
      <c r="BC12" t="s">
        <v>14</v>
      </c>
      <c r="BD12">
        <v>36</v>
      </c>
      <c r="BE12">
        <v>27</v>
      </c>
      <c r="BF12">
        <f t="shared" si="0"/>
        <v>63</v>
      </c>
      <c r="BG12">
        <f t="shared" si="1"/>
        <v>1</v>
      </c>
    </row>
    <row r="13" spans="4:66">
      <c r="D13" s="4"/>
      <c r="G13" s="4"/>
      <c r="AX13" s="5"/>
      <c r="AY13" s="5"/>
      <c r="BC13" t="s">
        <v>15</v>
      </c>
      <c r="BD13">
        <v>21</v>
      </c>
      <c r="BE13">
        <v>19</v>
      </c>
      <c r="BF13">
        <f t="shared" si="0"/>
        <v>40</v>
      </c>
      <c r="BG13">
        <f t="shared" si="1"/>
        <v>6</v>
      </c>
    </row>
    <row r="14" spans="4:66">
      <c r="D14" s="66"/>
      <c r="E14" s="67"/>
      <c r="F14" s="68"/>
      <c r="G14" s="4"/>
      <c r="H14" s="34">
        <v>11</v>
      </c>
      <c r="I14" s="24"/>
      <c r="L14" s="34">
        <v>10</v>
      </c>
      <c r="M14" s="24"/>
      <c r="P14" s="34">
        <v>9</v>
      </c>
      <c r="Q14" s="24"/>
      <c r="T14" s="34">
        <v>8</v>
      </c>
      <c r="U14" s="24"/>
      <c r="X14" s="34">
        <v>7</v>
      </c>
      <c r="Y14" s="24"/>
      <c r="AB14" s="34">
        <v>6</v>
      </c>
      <c r="AC14" s="24"/>
      <c r="AF14" s="34">
        <v>5</v>
      </c>
      <c r="AG14" s="24"/>
      <c r="AJ14" s="34">
        <v>4</v>
      </c>
      <c r="AK14" s="24"/>
      <c r="AN14" s="34">
        <v>3</v>
      </c>
      <c r="AO14" s="24"/>
      <c r="AR14" s="34">
        <v>2</v>
      </c>
      <c r="AS14" s="24"/>
      <c r="AV14" s="34">
        <v>1</v>
      </c>
      <c r="AW14" s="24"/>
      <c r="AX14" s="17"/>
      <c r="AY14" s="68"/>
      <c r="BC14" t="s">
        <v>16</v>
      </c>
      <c r="BD14">
        <v>11</v>
      </c>
      <c r="BE14">
        <v>16</v>
      </c>
      <c r="BF14">
        <f t="shared" si="0"/>
        <v>27</v>
      </c>
      <c r="BG14">
        <f t="shared" si="1"/>
        <v>16</v>
      </c>
    </row>
    <row r="15" spans="4:66">
      <c r="D15" s="69"/>
      <c r="E15" s="67"/>
      <c r="F15" s="68"/>
      <c r="G15" s="4"/>
      <c r="H15" s="35"/>
      <c r="I15" s="36"/>
      <c r="L15" s="35"/>
      <c r="M15" s="36"/>
      <c r="P15" s="35"/>
      <c r="Q15" s="36"/>
      <c r="T15" s="35"/>
      <c r="U15" s="36"/>
      <c r="X15" s="35"/>
      <c r="Y15" s="36"/>
      <c r="AB15" s="35"/>
      <c r="AC15" s="36"/>
      <c r="AF15" s="35"/>
      <c r="AG15" s="36"/>
      <c r="AJ15" s="35"/>
      <c r="AK15" s="36"/>
      <c r="AN15" s="35"/>
      <c r="AO15" s="36"/>
      <c r="AR15" s="35"/>
      <c r="AS15" s="36"/>
      <c r="AV15" s="35"/>
      <c r="AW15" s="36"/>
      <c r="AX15" s="17"/>
      <c r="AY15" s="68"/>
      <c r="BC15" t="s">
        <v>13</v>
      </c>
      <c r="BD15">
        <v>5</v>
      </c>
      <c r="BE15">
        <v>10</v>
      </c>
      <c r="BF15">
        <f t="shared" si="0"/>
        <v>15</v>
      </c>
      <c r="BG15">
        <f t="shared" si="1"/>
        <v>24</v>
      </c>
    </row>
    <row r="16" spans="4:66">
      <c r="D16" s="69"/>
      <c r="E16" s="67"/>
      <c r="F16" s="68"/>
      <c r="G16" s="4"/>
      <c r="H16" s="37"/>
      <c r="I16" s="38"/>
      <c r="L16" s="37"/>
      <c r="M16" s="38"/>
      <c r="P16" s="37"/>
      <c r="Q16" s="38"/>
      <c r="T16" s="37"/>
      <c r="U16" s="38"/>
      <c r="X16" s="37"/>
      <c r="Y16" s="38"/>
      <c r="AB16" s="37"/>
      <c r="AC16" s="38"/>
      <c r="AF16" s="37"/>
      <c r="AG16" s="38"/>
      <c r="AJ16" s="37"/>
      <c r="AK16" s="38"/>
      <c r="AN16" s="37"/>
      <c r="AO16" s="38"/>
      <c r="AR16" s="37"/>
      <c r="AS16" s="38"/>
      <c r="AV16" s="37"/>
      <c r="AW16" s="38"/>
      <c r="AX16" s="17"/>
      <c r="AY16" s="68"/>
      <c r="BC16" t="s">
        <v>35</v>
      </c>
      <c r="BD16">
        <v>16</v>
      </c>
      <c r="BE16">
        <v>12</v>
      </c>
      <c r="BF16">
        <f t="shared" si="0"/>
        <v>28</v>
      </c>
      <c r="BG16">
        <f t="shared" si="1"/>
        <v>14</v>
      </c>
    </row>
    <row r="17" spans="2:59">
      <c r="D17" s="69"/>
      <c r="E17" s="67"/>
      <c r="F17" s="68"/>
      <c r="G17" s="4"/>
      <c r="AX17" s="5"/>
      <c r="AY17" s="68"/>
      <c r="BC17" t="s">
        <v>36</v>
      </c>
      <c r="BD17">
        <v>0</v>
      </c>
      <c r="BE17">
        <v>4</v>
      </c>
      <c r="BF17">
        <f t="shared" si="0"/>
        <v>4</v>
      </c>
      <c r="BG17">
        <f t="shared" si="1"/>
        <v>27</v>
      </c>
    </row>
    <row r="18" spans="2:59">
      <c r="D18" s="69"/>
      <c r="E18" s="67"/>
      <c r="F18" s="68"/>
      <c r="G18" s="4"/>
      <c r="AX18" s="5"/>
      <c r="AY18" s="68"/>
      <c r="BC18" t="s">
        <v>37</v>
      </c>
      <c r="BD18">
        <v>19</v>
      </c>
      <c r="BE18">
        <v>18</v>
      </c>
      <c r="BF18">
        <f t="shared" si="0"/>
        <v>37</v>
      </c>
      <c r="BG18">
        <f t="shared" si="1"/>
        <v>7</v>
      </c>
    </row>
    <row r="19" spans="2:59">
      <c r="D19" s="69"/>
      <c r="E19" s="67"/>
      <c r="F19" s="68"/>
      <c r="G19" s="4"/>
      <c r="AX19" s="5"/>
      <c r="AY19" s="68"/>
      <c r="BC19" t="s">
        <v>9</v>
      </c>
      <c r="BD19">
        <v>24</v>
      </c>
      <c r="BE19">
        <v>19</v>
      </c>
      <c r="BF19">
        <f t="shared" si="0"/>
        <v>43</v>
      </c>
      <c r="BG19">
        <f t="shared" si="1"/>
        <v>5</v>
      </c>
    </row>
    <row r="20" spans="2:59">
      <c r="D20" s="69"/>
      <c r="E20" s="67"/>
      <c r="F20" s="68"/>
      <c r="G20" s="4"/>
      <c r="AX20" s="5"/>
      <c r="AY20" s="68"/>
      <c r="BC20" t="s">
        <v>18</v>
      </c>
      <c r="BD20">
        <v>35</v>
      </c>
      <c r="BE20">
        <v>17</v>
      </c>
      <c r="BF20">
        <f t="shared" si="0"/>
        <v>52</v>
      </c>
      <c r="BG20">
        <f t="shared" si="1"/>
        <v>3</v>
      </c>
    </row>
    <row r="21" spans="2:59">
      <c r="D21" s="69"/>
      <c r="E21" s="67"/>
      <c r="F21" s="68"/>
      <c r="G21" s="4"/>
      <c r="AX21" s="5"/>
      <c r="AY21" s="68"/>
      <c r="BC21" t="s">
        <v>17</v>
      </c>
      <c r="BD21">
        <v>16</v>
      </c>
      <c r="BE21">
        <v>11</v>
      </c>
      <c r="BF21">
        <f t="shared" si="0"/>
        <v>27</v>
      </c>
      <c r="BG21">
        <f t="shared" si="1"/>
        <v>16</v>
      </c>
    </row>
    <row r="22" spans="2:59">
      <c r="D22" s="69"/>
      <c r="E22" s="67"/>
      <c r="F22" s="68"/>
      <c r="G22" s="4"/>
      <c r="H22" s="34">
        <v>12</v>
      </c>
      <c r="I22" s="24"/>
      <c r="L22" s="34">
        <v>13</v>
      </c>
      <c r="M22" s="24"/>
      <c r="P22" s="34">
        <v>14</v>
      </c>
      <c r="Q22" s="24"/>
      <c r="T22" s="34">
        <v>15</v>
      </c>
      <c r="U22" s="24"/>
      <c r="X22" s="34">
        <v>16</v>
      </c>
      <c r="Y22" s="24"/>
      <c r="AB22" s="34">
        <v>17</v>
      </c>
      <c r="AC22" s="24"/>
      <c r="AF22" s="34">
        <v>18</v>
      </c>
      <c r="AG22" s="24"/>
      <c r="AJ22" s="34">
        <v>19</v>
      </c>
      <c r="AK22" s="24"/>
      <c r="AN22" s="34">
        <v>20</v>
      </c>
      <c r="AO22" s="24"/>
      <c r="AR22" s="34">
        <v>21</v>
      </c>
      <c r="AS22" s="24"/>
      <c r="AV22" s="34">
        <v>22</v>
      </c>
      <c r="AW22" s="24"/>
      <c r="AX22" s="17"/>
      <c r="AY22" s="68"/>
      <c r="BC22" t="s">
        <v>38</v>
      </c>
      <c r="BD22">
        <v>14</v>
      </c>
      <c r="BE22">
        <v>9</v>
      </c>
      <c r="BF22">
        <f t="shared" si="0"/>
        <v>23</v>
      </c>
      <c r="BG22">
        <f t="shared" si="1"/>
        <v>18</v>
      </c>
    </row>
    <row r="23" spans="2:59">
      <c r="B23" s="60" t="s">
        <v>3</v>
      </c>
      <c r="C23" s="61"/>
      <c r="D23" s="69"/>
      <c r="E23" s="67"/>
      <c r="F23" s="68"/>
      <c r="G23" s="4"/>
      <c r="H23" s="35"/>
      <c r="I23" s="36"/>
      <c r="L23" s="35"/>
      <c r="M23" s="36"/>
      <c r="P23" s="35"/>
      <c r="Q23" s="36"/>
      <c r="T23" s="35"/>
      <c r="U23" s="36"/>
      <c r="X23" s="35"/>
      <c r="Y23" s="36"/>
      <c r="AB23" s="35"/>
      <c r="AC23" s="36"/>
      <c r="AF23" s="35"/>
      <c r="AG23" s="36"/>
      <c r="AJ23" s="35"/>
      <c r="AK23" s="36"/>
      <c r="AN23" s="35"/>
      <c r="AO23" s="36"/>
      <c r="AR23" s="35"/>
      <c r="AS23" s="36"/>
      <c r="AV23" s="35"/>
      <c r="AW23" s="36"/>
      <c r="AX23" s="17"/>
      <c r="AY23" s="68"/>
      <c r="AZ23" s="63" t="s">
        <v>4</v>
      </c>
      <c r="BA23" s="64"/>
      <c r="BC23" t="s">
        <v>32</v>
      </c>
      <c r="BD23">
        <v>14</v>
      </c>
      <c r="BE23">
        <v>14</v>
      </c>
      <c r="BF23">
        <f t="shared" si="0"/>
        <v>28</v>
      </c>
      <c r="BG23">
        <f t="shared" si="1"/>
        <v>14</v>
      </c>
    </row>
    <row r="24" spans="2:59">
      <c r="B24" s="60"/>
      <c r="C24" s="61"/>
      <c r="D24" s="69"/>
      <c r="E24" s="67"/>
      <c r="F24" s="68"/>
      <c r="G24" s="4"/>
      <c r="H24" s="37"/>
      <c r="I24" s="38"/>
      <c r="L24" s="37"/>
      <c r="M24" s="38"/>
      <c r="P24" s="37"/>
      <c r="Q24" s="38"/>
      <c r="T24" s="37"/>
      <c r="U24" s="38"/>
      <c r="X24" s="37"/>
      <c r="Y24" s="38"/>
      <c r="AB24" s="37"/>
      <c r="AC24" s="38"/>
      <c r="AF24" s="37"/>
      <c r="AG24" s="38"/>
      <c r="AJ24" s="37"/>
      <c r="AK24" s="38"/>
      <c r="AN24" s="37"/>
      <c r="AO24" s="38"/>
      <c r="AR24" s="37"/>
      <c r="AS24" s="38"/>
      <c r="AV24" s="37"/>
      <c r="AW24" s="38"/>
      <c r="AX24" s="17"/>
      <c r="AY24" s="68"/>
      <c r="AZ24" s="65"/>
      <c r="BA24" s="64"/>
      <c r="BC24" t="s">
        <v>19</v>
      </c>
      <c r="BD24">
        <v>13</v>
      </c>
      <c r="BE24">
        <v>19</v>
      </c>
      <c r="BF24">
        <f t="shared" si="0"/>
        <v>32</v>
      </c>
      <c r="BG24">
        <f t="shared" si="1"/>
        <v>9</v>
      </c>
    </row>
    <row r="25" spans="2:59">
      <c r="B25" s="60"/>
      <c r="C25" s="61"/>
      <c r="D25" s="66"/>
      <c r="E25" s="67"/>
      <c r="F25" s="68"/>
      <c r="G25" s="4"/>
      <c r="AX25" s="5"/>
      <c r="AY25" s="68"/>
      <c r="AZ25" s="65"/>
      <c r="BA25" s="64"/>
      <c r="BC25" t="s">
        <v>22</v>
      </c>
      <c r="BD25">
        <v>34</v>
      </c>
      <c r="BE25">
        <v>25</v>
      </c>
      <c r="BF25">
        <f t="shared" si="0"/>
        <v>59</v>
      </c>
      <c r="BG25">
        <f t="shared" si="1"/>
        <v>2</v>
      </c>
    </row>
    <row r="26" spans="2:59">
      <c r="B26" s="60"/>
      <c r="C26" s="61"/>
      <c r="D26" s="69"/>
      <c r="E26" s="67"/>
      <c r="F26" s="68"/>
      <c r="G26" s="4"/>
      <c r="AX26" s="5"/>
      <c r="AY26" s="68"/>
      <c r="AZ26" s="65"/>
      <c r="BA26" s="64"/>
      <c r="BC26" t="s">
        <v>21</v>
      </c>
      <c r="BD26">
        <v>17</v>
      </c>
      <c r="BE26">
        <v>0</v>
      </c>
      <c r="BF26">
        <f>BD26+BE26</f>
        <v>17</v>
      </c>
      <c r="BG26">
        <f t="shared" si="1"/>
        <v>23</v>
      </c>
    </row>
    <row r="27" spans="2:59">
      <c r="D27" s="69"/>
      <c r="E27" s="67"/>
      <c r="F27" s="68"/>
      <c r="G27" s="4"/>
      <c r="AX27" s="5"/>
      <c r="AY27" s="68"/>
      <c r="BC27" t="s">
        <v>20</v>
      </c>
      <c r="BD27">
        <v>18</v>
      </c>
      <c r="BE27">
        <v>12</v>
      </c>
      <c r="BF27">
        <f>BD27+BE27</f>
        <v>30</v>
      </c>
      <c r="BG27">
        <f t="shared" si="1"/>
        <v>12</v>
      </c>
    </row>
    <row r="28" spans="2:59">
      <c r="D28" s="69"/>
      <c r="E28" s="67"/>
      <c r="F28" s="68"/>
      <c r="G28" s="4"/>
      <c r="AX28" s="5"/>
      <c r="AY28" s="68"/>
      <c r="BC28" t="s">
        <v>12</v>
      </c>
      <c r="BD28">
        <v>4</v>
      </c>
      <c r="BE28">
        <v>6</v>
      </c>
      <c r="BF28">
        <f>BD28+BE28</f>
        <v>10</v>
      </c>
      <c r="BG28">
        <f t="shared" si="1"/>
        <v>25</v>
      </c>
    </row>
    <row r="29" spans="2:59">
      <c r="D29" s="69"/>
      <c r="E29" s="67"/>
      <c r="F29" s="68"/>
      <c r="G29" s="4"/>
      <c r="AX29" s="5"/>
      <c r="AY29" s="68"/>
      <c r="BC29" t="s">
        <v>33</v>
      </c>
      <c r="BD29">
        <v>0</v>
      </c>
      <c r="BE29">
        <v>0</v>
      </c>
      <c r="BF29">
        <f>BD29+BE29</f>
        <v>0</v>
      </c>
      <c r="BG29">
        <f t="shared" si="1"/>
        <v>32</v>
      </c>
    </row>
    <row r="30" spans="2:59">
      <c r="D30" s="69"/>
      <c r="E30" s="67"/>
      <c r="F30" s="68"/>
      <c r="G30" s="4"/>
      <c r="H30" s="34">
        <v>33</v>
      </c>
      <c r="I30" s="24"/>
      <c r="L30" s="34">
        <v>32</v>
      </c>
      <c r="M30" s="24"/>
      <c r="P30" s="34">
        <v>31</v>
      </c>
      <c r="Q30" s="24"/>
      <c r="T30" s="34">
        <v>30</v>
      </c>
      <c r="U30" s="24"/>
      <c r="X30" s="34">
        <v>29</v>
      </c>
      <c r="Y30" s="24"/>
      <c r="AB30" s="34">
        <v>28</v>
      </c>
      <c r="AC30" s="24"/>
      <c r="AF30" s="34">
        <v>27</v>
      </c>
      <c r="AG30" s="24"/>
      <c r="AJ30" s="34">
        <v>26</v>
      </c>
      <c r="AK30" s="24"/>
      <c r="AN30" s="34">
        <v>25</v>
      </c>
      <c r="AO30" s="24"/>
      <c r="AR30" s="34">
        <v>24</v>
      </c>
      <c r="AS30" s="24"/>
      <c r="AV30" s="34">
        <v>23</v>
      </c>
      <c r="AW30" s="24"/>
      <c r="AX30" s="17"/>
      <c r="AY30" s="68"/>
      <c r="BC30" t="s">
        <v>30</v>
      </c>
      <c r="BD30">
        <v>0</v>
      </c>
      <c r="BE30">
        <v>0</v>
      </c>
      <c r="BF30">
        <f>BD30+BE30</f>
        <v>0</v>
      </c>
      <c r="BG30">
        <f t="shared" si="1"/>
        <v>32</v>
      </c>
    </row>
    <row r="31" spans="2:59">
      <c r="D31" s="69"/>
      <c r="E31" s="67"/>
      <c r="F31" s="68"/>
      <c r="G31" s="4"/>
      <c r="H31" s="35"/>
      <c r="I31" s="36"/>
      <c r="L31" s="35"/>
      <c r="M31" s="36"/>
      <c r="P31" s="35"/>
      <c r="Q31" s="36"/>
      <c r="T31" s="35"/>
      <c r="U31" s="36"/>
      <c r="X31" s="35"/>
      <c r="Y31" s="36"/>
      <c r="AB31" s="35"/>
      <c r="AC31" s="36"/>
      <c r="AF31" s="35"/>
      <c r="AG31" s="36"/>
      <c r="AJ31" s="35"/>
      <c r="AK31" s="36"/>
      <c r="AN31" s="35"/>
      <c r="AO31" s="36"/>
      <c r="AR31" s="35"/>
      <c r="AS31" s="36"/>
      <c r="AV31" s="35"/>
      <c r="AW31" s="36"/>
      <c r="AX31" s="17"/>
      <c r="AY31" s="68"/>
      <c r="BC31" t="s">
        <v>10</v>
      </c>
      <c r="BD31">
        <v>0</v>
      </c>
      <c r="BE31">
        <v>20</v>
      </c>
      <c r="BF31">
        <f t="shared" ref="BF31:BF39" si="2">BD31+BE31</f>
        <v>20</v>
      </c>
      <c r="BG31">
        <f t="shared" si="1"/>
        <v>19</v>
      </c>
    </row>
    <row r="32" spans="2:59">
      <c r="D32" s="69"/>
      <c r="E32" s="67"/>
      <c r="F32" s="68"/>
      <c r="G32" s="4"/>
      <c r="H32" s="37"/>
      <c r="I32" s="38"/>
      <c r="L32" s="37"/>
      <c r="M32" s="38"/>
      <c r="P32" s="37"/>
      <c r="Q32" s="38"/>
      <c r="T32" s="37"/>
      <c r="U32" s="38"/>
      <c r="X32" s="37"/>
      <c r="Y32" s="38"/>
      <c r="AB32" s="37"/>
      <c r="AC32" s="38"/>
      <c r="AF32" s="37"/>
      <c r="AG32" s="38"/>
      <c r="AJ32" s="37"/>
      <c r="AK32" s="38"/>
      <c r="AN32" s="37"/>
      <c r="AO32" s="38"/>
      <c r="AR32" s="37"/>
      <c r="AS32" s="38"/>
      <c r="AV32" s="37"/>
      <c r="AW32" s="38"/>
      <c r="AX32" s="17"/>
      <c r="AY32" s="68"/>
      <c r="BC32" t="s">
        <v>31</v>
      </c>
      <c r="BD32">
        <v>0</v>
      </c>
      <c r="BE32">
        <v>0</v>
      </c>
      <c r="BF32">
        <f t="shared" si="2"/>
        <v>0</v>
      </c>
      <c r="BG32">
        <f t="shared" si="1"/>
        <v>32</v>
      </c>
    </row>
    <row r="33" spans="1:59">
      <c r="D33" s="69"/>
      <c r="E33" s="67"/>
      <c r="F33" s="68"/>
      <c r="G33" s="4"/>
      <c r="AX33" s="5"/>
      <c r="AY33" s="68"/>
      <c r="BC33" t="s">
        <v>39</v>
      </c>
      <c r="BD33">
        <v>3</v>
      </c>
      <c r="BE33">
        <v>1</v>
      </c>
      <c r="BF33">
        <f t="shared" si="2"/>
        <v>4</v>
      </c>
      <c r="BG33">
        <f t="shared" si="1"/>
        <v>27</v>
      </c>
    </row>
    <row r="34" spans="1:59">
      <c r="D34" s="69"/>
      <c r="E34" s="67"/>
      <c r="F34" s="68"/>
      <c r="G34" s="4"/>
      <c r="AX34" s="5"/>
      <c r="AY34" s="68"/>
      <c r="BC34" t="s">
        <v>40</v>
      </c>
      <c r="BD34">
        <v>7</v>
      </c>
      <c r="BE34">
        <v>2</v>
      </c>
      <c r="BF34">
        <f t="shared" si="2"/>
        <v>9</v>
      </c>
      <c r="BG34">
        <f t="shared" si="1"/>
        <v>26</v>
      </c>
    </row>
    <row r="35" spans="1:59">
      <c r="D35" s="4"/>
      <c r="G35" s="4"/>
      <c r="Z35" s="34" t="s">
        <v>0</v>
      </c>
      <c r="AA35" s="48"/>
      <c r="AB35" s="48"/>
      <c r="AC35" s="48"/>
      <c r="AD35" s="48"/>
      <c r="AE35" s="48"/>
      <c r="AF35" s="48"/>
      <c r="AG35" s="48"/>
      <c r="AH35" s="24"/>
      <c r="AX35" s="5"/>
      <c r="AY35" s="5"/>
      <c r="BC35" t="s">
        <v>23</v>
      </c>
      <c r="BD35">
        <v>0</v>
      </c>
      <c r="BE35">
        <v>2</v>
      </c>
      <c r="BF35">
        <f t="shared" si="2"/>
        <v>2</v>
      </c>
      <c r="BG35">
        <f t="shared" si="1"/>
        <v>31</v>
      </c>
    </row>
    <row r="36" spans="1:59" ht="13.8" thickBot="1">
      <c r="D36" s="4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2"/>
      <c r="AA36" s="26"/>
      <c r="AB36" s="26"/>
      <c r="AC36" s="26"/>
      <c r="AD36" s="26"/>
      <c r="AE36" s="26"/>
      <c r="AF36" s="26"/>
      <c r="AG36" s="26"/>
      <c r="AH36" s="2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8"/>
      <c r="AY36" s="5"/>
      <c r="BC36" t="s">
        <v>41</v>
      </c>
      <c r="BD36">
        <v>1</v>
      </c>
      <c r="BE36">
        <v>2</v>
      </c>
      <c r="BF36">
        <f t="shared" si="2"/>
        <v>3</v>
      </c>
      <c r="BG36">
        <f t="shared" si="1"/>
        <v>30</v>
      </c>
    </row>
    <row r="37" spans="1:59" ht="13.5" customHeight="1">
      <c r="D37" s="4"/>
      <c r="Y37" s="18" t="s">
        <v>7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8" t="s">
        <v>8</v>
      </c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Y37" s="5"/>
      <c r="BC37" t="s">
        <v>42</v>
      </c>
      <c r="BD37">
        <v>2</v>
      </c>
      <c r="BE37">
        <v>2</v>
      </c>
      <c r="BF37">
        <f t="shared" si="2"/>
        <v>4</v>
      </c>
      <c r="BG37">
        <f t="shared" si="1"/>
        <v>27</v>
      </c>
    </row>
    <row r="38" spans="1:59" ht="13.5" customHeight="1">
      <c r="D38" s="4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Y38" s="5"/>
      <c r="BC38" t="s">
        <v>43</v>
      </c>
      <c r="BE38">
        <v>20</v>
      </c>
      <c r="BF38">
        <f t="shared" si="2"/>
        <v>20</v>
      </c>
      <c r="BG38">
        <f t="shared" si="1"/>
        <v>19</v>
      </c>
    </row>
    <row r="39" spans="1:59" ht="13.5" customHeight="1">
      <c r="D39" s="4"/>
      <c r="K39" s="39" t="s">
        <v>58</v>
      </c>
      <c r="L39" s="40"/>
      <c r="M39" s="40"/>
      <c r="N39" s="40"/>
      <c r="O39" s="40"/>
      <c r="P39" s="41"/>
      <c r="Q39" s="39" t="s">
        <v>53</v>
      </c>
      <c r="R39" s="48"/>
      <c r="S39" s="48"/>
      <c r="T39" s="48"/>
      <c r="U39" s="48"/>
      <c r="V39" s="24"/>
      <c r="W39" s="39" t="s">
        <v>57</v>
      </c>
      <c r="X39" s="40"/>
      <c r="Y39" s="40"/>
      <c r="Z39" s="40"/>
      <c r="AA39" s="40"/>
      <c r="AB39" s="41"/>
      <c r="AC39" s="39" t="s">
        <v>59</v>
      </c>
      <c r="AD39" s="40"/>
      <c r="AE39" s="40"/>
      <c r="AF39" s="40"/>
      <c r="AG39" s="40"/>
      <c r="AH39" s="41"/>
      <c r="AI39" s="39" t="s">
        <v>60</v>
      </c>
      <c r="AJ39" s="40"/>
      <c r="AK39" s="40"/>
      <c r="AL39" s="40"/>
      <c r="AM39" s="40"/>
      <c r="AN39" s="41"/>
      <c r="AO39" s="39" t="s">
        <v>54</v>
      </c>
      <c r="AP39" s="40"/>
      <c r="AQ39" s="40"/>
      <c r="AR39" s="40"/>
      <c r="AS39" s="40"/>
      <c r="AT39" s="41"/>
      <c r="AY39" s="5"/>
      <c r="BC39" t="s">
        <v>44</v>
      </c>
      <c r="BE39">
        <v>20</v>
      </c>
      <c r="BF39">
        <f t="shared" si="2"/>
        <v>20</v>
      </c>
      <c r="BG39">
        <f t="shared" si="1"/>
        <v>19</v>
      </c>
    </row>
    <row r="40" spans="1:59" ht="13.5" customHeight="1">
      <c r="D40" s="4"/>
      <c r="K40" s="42"/>
      <c r="L40" s="43"/>
      <c r="M40" s="43"/>
      <c r="N40" s="43"/>
      <c r="O40" s="43"/>
      <c r="P40" s="44"/>
      <c r="Q40" s="35"/>
      <c r="R40" s="23"/>
      <c r="S40" s="23"/>
      <c r="T40" s="23"/>
      <c r="U40" s="23"/>
      <c r="V40" s="36"/>
      <c r="W40" s="42"/>
      <c r="X40" s="43"/>
      <c r="Y40" s="43"/>
      <c r="Z40" s="43"/>
      <c r="AA40" s="43"/>
      <c r="AB40" s="44"/>
      <c r="AC40" s="42"/>
      <c r="AD40" s="43"/>
      <c r="AE40" s="43"/>
      <c r="AF40" s="43"/>
      <c r="AG40" s="43"/>
      <c r="AH40" s="44"/>
      <c r="AI40" s="42"/>
      <c r="AJ40" s="43"/>
      <c r="AK40" s="43"/>
      <c r="AL40" s="43"/>
      <c r="AM40" s="43"/>
      <c r="AN40" s="44"/>
      <c r="AO40" s="42"/>
      <c r="AP40" s="43"/>
      <c r="AQ40" s="43"/>
      <c r="AR40" s="43"/>
      <c r="AS40" s="43"/>
      <c r="AT40" s="44"/>
      <c r="AY40" s="5"/>
    </row>
    <row r="41" spans="1:59" ht="13.5" customHeight="1">
      <c r="D41" s="4"/>
      <c r="K41" s="42"/>
      <c r="L41" s="43"/>
      <c r="M41" s="43"/>
      <c r="N41" s="43"/>
      <c r="O41" s="43"/>
      <c r="P41" s="44"/>
      <c r="Q41" s="35"/>
      <c r="R41" s="23"/>
      <c r="S41" s="23"/>
      <c r="T41" s="23"/>
      <c r="U41" s="23"/>
      <c r="V41" s="36"/>
      <c r="W41" s="42"/>
      <c r="X41" s="43"/>
      <c r="Y41" s="43"/>
      <c r="Z41" s="43"/>
      <c r="AA41" s="43"/>
      <c r="AB41" s="44"/>
      <c r="AC41" s="42"/>
      <c r="AD41" s="43"/>
      <c r="AE41" s="43"/>
      <c r="AF41" s="43"/>
      <c r="AG41" s="43"/>
      <c r="AH41" s="44"/>
      <c r="AI41" s="42"/>
      <c r="AJ41" s="43"/>
      <c r="AK41" s="43"/>
      <c r="AL41" s="43"/>
      <c r="AM41" s="43"/>
      <c r="AN41" s="44"/>
      <c r="AO41" s="42"/>
      <c r="AP41" s="43"/>
      <c r="AQ41" s="43"/>
      <c r="AR41" s="43"/>
      <c r="AS41" s="43"/>
      <c r="AT41" s="44"/>
      <c r="AY41" s="5"/>
      <c r="BF41">
        <f>SUM(BF5:BF39)</f>
        <v>812</v>
      </c>
    </row>
    <row r="42" spans="1:59" ht="13.5" customHeight="1">
      <c r="D42" s="22" t="s">
        <v>1</v>
      </c>
      <c r="E42" s="23"/>
      <c r="F42" s="24"/>
      <c r="K42" s="45"/>
      <c r="L42" s="46"/>
      <c r="M42" s="46"/>
      <c r="N42" s="46"/>
      <c r="O42" s="46"/>
      <c r="P42" s="47"/>
      <c r="Q42" s="37"/>
      <c r="R42" s="49"/>
      <c r="S42" s="49"/>
      <c r="T42" s="49"/>
      <c r="U42" s="49"/>
      <c r="V42" s="38"/>
      <c r="W42" s="45"/>
      <c r="X42" s="46"/>
      <c r="Y42" s="46"/>
      <c r="Z42" s="46"/>
      <c r="AA42" s="46"/>
      <c r="AB42" s="47"/>
      <c r="AC42" s="45"/>
      <c r="AD42" s="46"/>
      <c r="AE42" s="46"/>
      <c r="AF42" s="46"/>
      <c r="AG42" s="46"/>
      <c r="AH42" s="47"/>
      <c r="AI42" s="45"/>
      <c r="AJ42" s="46"/>
      <c r="AK42" s="46"/>
      <c r="AL42" s="46"/>
      <c r="AM42" s="46"/>
      <c r="AN42" s="47"/>
      <c r="AO42" s="45"/>
      <c r="AP42" s="46"/>
      <c r="AQ42" s="46"/>
      <c r="AR42" s="46"/>
      <c r="AS42" s="46"/>
      <c r="AT42" s="47"/>
      <c r="AY42" s="5"/>
    </row>
    <row r="43" spans="1:59" ht="13.8" thickBot="1">
      <c r="D43" s="25"/>
      <c r="E43" s="26"/>
      <c r="F43" s="2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14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</row>
    <row r="44" spans="1:59">
      <c r="T44" s="28" t="s">
        <v>2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</row>
    <row r="45" spans="1:59" ht="13.8" thickBot="1">
      <c r="T45" s="31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</row>
    <row r="46" spans="1:59" ht="13.8" thickTop="1">
      <c r="A46" s="50" t="s">
        <v>6</v>
      </c>
      <c r="B46" s="51"/>
      <c r="C46" s="52"/>
      <c r="D46" s="59" t="s">
        <v>61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59">
      <c r="A47" s="53"/>
      <c r="B47" s="54"/>
      <c r="C47" s="55"/>
      <c r="D47" s="59" t="s">
        <v>45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59" ht="13.8" thickBot="1">
      <c r="A48" s="56"/>
      <c r="B48" s="57"/>
      <c r="C48" s="58"/>
      <c r="D48" s="59" t="s">
        <v>5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4:36" ht="13.8" thickTop="1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</sheetData>
  <mergeCells count="63">
    <mergeCell ref="D1:AY2"/>
    <mergeCell ref="D3:AY4"/>
    <mergeCell ref="AN30:AO32"/>
    <mergeCell ref="AR30:AS32"/>
    <mergeCell ref="AV30:AW32"/>
    <mergeCell ref="H6:M9"/>
    <mergeCell ref="N6:S9"/>
    <mergeCell ref="T6:Y9"/>
    <mergeCell ref="Z6:AE9"/>
    <mergeCell ref="AF6:AK9"/>
    <mergeCell ref="AR14:AS16"/>
    <mergeCell ref="BI7:BN10"/>
    <mergeCell ref="D14:F24"/>
    <mergeCell ref="H14:I16"/>
    <mergeCell ref="L14:M16"/>
    <mergeCell ref="P14:Q16"/>
    <mergeCell ref="T14:U16"/>
    <mergeCell ref="X14:Y16"/>
    <mergeCell ref="AB14:AC16"/>
    <mergeCell ref="AF14:AG16"/>
    <mergeCell ref="AY14:AY24"/>
    <mergeCell ref="H22:I24"/>
    <mergeCell ref="L22:M24"/>
    <mergeCell ref="P22:Q24"/>
    <mergeCell ref="AR6:AW9"/>
    <mergeCell ref="AL6:AQ9"/>
    <mergeCell ref="AV14:AW16"/>
    <mergeCell ref="AZ23:BA26"/>
    <mergeCell ref="D25:F34"/>
    <mergeCell ref="AY25:AY34"/>
    <mergeCell ref="L30:M32"/>
    <mergeCell ref="P30:Q32"/>
    <mergeCell ref="T30:U32"/>
    <mergeCell ref="X30:Y32"/>
    <mergeCell ref="AB30:AC32"/>
    <mergeCell ref="AB22:AC24"/>
    <mergeCell ref="AF22:AG24"/>
    <mergeCell ref="AJ22:AK24"/>
    <mergeCell ref="AN22:AO24"/>
    <mergeCell ref="AR22:AS24"/>
    <mergeCell ref="AF30:AG32"/>
    <mergeCell ref="AJ30:AK32"/>
    <mergeCell ref="AV22:AW24"/>
    <mergeCell ref="A46:C48"/>
    <mergeCell ref="D46:AJ46"/>
    <mergeCell ref="D47:AJ47"/>
    <mergeCell ref="D48:AJ48"/>
    <mergeCell ref="B23:C26"/>
    <mergeCell ref="Z35:AH36"/>
    <mergeCell ref="H30:I32"/>
    <mergeCell ref="T22:U24"/>
    <mergeCell ref="X22:Y24"/>
    <mergeCell ref="D49:AJ49"/>
    <mergeCell ref="D42:F43"/>
    <mergeCell ref="T44:AO45"/>
    <mergeCell ref="AJ14:AK16"/>
    <mergeCell ref="AN14:AO16"/>
    <mergeCell ref="AO39:AT42"/>
    <mergeCell ref="K39:P42"/>
    <mergeCell ref="Q39:V42"/>
    <mergeCell ref="W39:AB42"/>
    <mergeCell ref="AC39:AH42"/>
    <mergeCell ref="AI39:AN42"/>
  </mergeCells>
  <phoneticPr fontId="1"/>
  <printOptions horizontalCentered="1" verticalCentered="1"/>
  <pageMargins left="0.23622047244094491" right="0.23622047244094491" top="0.23622047244094491" bottom="0.19685039370078741" header="0.19685039370078741" footer="0.19685039370078741"/>
  <pageSetup paperSize="9" scale="94" orientation="landscape" horizontalDpi="4294967293" copies="3" r:id="rId1"/>
  <rowBreaks count="1" manualBreakCount="1">
    <brk id="49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市長杯</vt:lpstr>
      <vt:lpstr>市長杯!Print_Area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奥野 勝美</cp:lastModifiedBy>
  <cp:lastPrinted>2023-10-16T10:16:55Z</cp:lastPrinted>
  <dcterms:created xsi:type="dcterms:W3CDTF">2012-05-16T10:48:55Z</dcterms:created>
  <dcterms:modified xsi:type="dcterms:W3CDTF">2023-10-17T10:23:25Z</dcterms:modified>
</cp:coreProperties>
</file>